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gyzo\Documents\"/>
    </mc:Choice>
  </mc:AlternateContent>
  <xr:revisionPtr revIDLastSave="0" documentId="8_{74F927E7-53DD-4692-935A-7BDBA24D1E55}" xr6:coauthVersionLast="40" xr6:coauthVersionMax="40" xr10:uidLastSave="{00000000-0000-0000-0000-000000000000}"/>
  <bookViews>
    <workbookView xWindow="0" yWindow="0" windowWidth="20490" windowHeight="7545" tabRatio="983" xr2:uid="{00000000-000D-0000-FFFF-FFFF00000000}"/>
  </bookViews>
  <sheets>
    <sheet name="Munka1" sheetId="1" r:id="rId1"/>
  </sheets>
  <calcPr calcId="181029"/>
</workbook>
</file>

<file path=xl/calcChain.xml><?xml version="1.0" encoding="utf-8"?>
<calcChain xmlns="http://schemas.openxmlformats.org/spreadsheetml/2006/main">
  <c r="D42" i="1" l="1"/>
  <c r="D48" i="1" s="1"/>
  <c r="D15" i="1"/>
  <c r="D46" i="1" l="1"/>
  <c r="D30" i="1"/>
</calcChain>
</file>

<file path=xl/sharedStrings.xml><?xml version="1.0" encoding="utf-8"?>
<sst xmlns="http://schemas.openxmlformats.org/spreadsheetml/2006/main" count="121" uniqueCount="106">
  <si>
    <t>1.sz. melléklet</t>
  </si>
  <si>
    <t>Költésgvetési bevételek</t>
  </si>
  <si>
    <t>Sorszám</t>
  </si>
  <si>
    <t>Rovat megnevezése</t>
  </si>
  <si>
    <t>Rovat száma</t>
  </si>
  <si>
    <t>Eredeti előirányzat(Ft)</t>
  </si>
  <si>
    <t>1.</t>
  </si>
  <si>
    <t>Finanszírozási bevételek</t>
  </si>
  <si>
    <t>2.</t>
  </si>
  <si>
    <t>Központi irányítószervi támogatás</t>
  </si>
  <si>
    <t>B816</t>
  </si>
  <si>
    <t>3.</t>
  </si>
  <si>
    <t>Pénzmaradvány</t>
  </si>
  <si>
    <t>B813</t>
  </si>
  <si>
    <t>4.</t>
  </si>
  <si>
    <t>Működési célú támogatások államháztartáson belülről</t>
  </si>
  <si>
    <t>5.</t>
  </si>
  <si>
    <t>B16</t>
  </si>
  <si>
    <t>6.</t>
  </si>
  <si>
    <t>Egyéb működési célú támogatások bevételei ÁHT-n belülről( önkormányzati hozzájárulás)</t>
  </si>
  <si>
    <t>7.</t>
  </si>
  <si>
    <t>Költésgvetési bevételek összesen</t>
  </si>
  <si>
    <t/>
  </si>
  <si>
    <t>Költségvetési kiadások</t>
  </si>
  <si>
    <t>Eredeti előirányzat (Ft)</t>
  </si>
  <si>
    <t>Törvény szerinti illetmények,  munkabérek</t>
  </si>
  <si>
    <t>K1101</t>
  </si>
  <si>
    <t>Normatív jutalmak</t>
  </si>
  <si>
    <t>K1102</t>
  </si>
  <si>
    <t>Jubileumi jutalom</t>
  </si>
  <si>
    <t>K1106</t>
  </si>
  <si>
    <t>K1107</t>
  </si>
  <si>
    <t>Közlekedési költségtérítés</t>
  </si>
  <si>
    <t>K1109</t>
  </si>
  <si>
    <t>Egyéb költségtérítések</t>
  </si>
  <si>
    <t>K1110</t>
  </si>
  <si>
    <t>Foglalkoztatottak Egyéb személyi juttatásai</t>
  </si>
  <si>
    <t>K1113</t>
  </si>
  <si>
    <t>8.</t>
  </si>
  <si>
    <t>Munkavégzésre irányuló egyéb jogviszonyban nem saját foglalkoztatottaknak fizetett juttatások</t>
  </si>
  <si>
    <t>K1223</t>
  </si>
  <si>
    <t>9.</t>
  </si>
  <si>
    <t>Egyéb külső személyi juttatások-Reprezentáció</t>
  </si>
  <si>
    <t>K123</t>
  </si>
  <si>
    <t>11.</t>
  </si>
  <si>
    <t>SZEMÉLYI JUTTATÁSOK</t>
  </si>
  <si>
    <t>K1</t>
  </si>
  <si>
    <t>12.</t>
  </si>
  <si>
    <t>MUNKAADÓKAT TERHELŐ JÁRULÉKOK ÉS SZOCIÁLIS HOZZÁJÁRULÁSI ADÓ   (mbér + jutalom + cafeteria járuléka)</t>
  </si>
  <si>
    <t>K2</t>
  </si>
  <si>
    <t>13.</t>
  </si>
  <si>
    <t>Szakmai anyagok beszerzése</t>
  </si>
  <si>
    <t>K311</t>
  </si>
  <si>
    <t>14.</t>
  </si>
  <si>
    <t>Üzemeltetési anyagok beszerzése</t>
  </si>
  <si>
    <t>K312</t>
  </si>
  <si>
    <t>15.</t>
  </si>
  <si>
    <t>Informatikai szolgáltatások igénybevétele</t>
  </si>
  <si>
    <t>K321</t>
  </si>
  <si>
    <t>16.</t>
  </si>
  <si>
    <t>Egyéb kommunikációs szolgátatások</t>
  </si>
  <si>
    <t>K322</t>
  </si>
  <si>
    <t>17.</t>
  </si>
  <si>
    <t>Szakmai tevékenységet segítő szolgátatások előirányzata</t>
  </si>
  <si>
    <t>K336</t>
  </si>
  <si>
    <t>18.</t>
  </si>
  <si>
    <t>Egyéb szolgáltatások</t>
  </si>
  <si>
    <t>K337</t>
  </si>
  <si>
    <t>19.</t>
  </si>
  <si>
    <t>Kiküldetések kiadásai</t>
  </si>
  <si>
    <t>K341</t>
  </si>
  <si>
    <t>20.</t>
  </si>
  <si>
    <t>Működési célú előzetesen felszámított általános forgalmi adó</t>
  </si>
  <si>
    <t>K351</t>
  </si>
  <si>
    <t>21.</t>
  </si>
  <si>
    <t>Egyéb pénzügyi műveletek kiadásai</t>
  </si>
  <si>
    <t>K354</t>
  </si>
  <si>
    <t>22.</t>
  </si>
  <si>
    <t>Egyéb dologi kiadások</t>
  </si>
  <si>
    <t>K355</t>
  </si>
  <si>
    <t>23.</t>
  </si>
  <si>
    <t>DOLOGI KIADÁSOK</t>
  </si>
  <si>
    <t>K3</t>
  </si>
  <si>
    <t>24.</t>
  </si>
  <si>
    <t>Informatikai eszközök beszerzése, létesítése</t>
  </si>
  <si>
    <t>K63</t>
  </si>
  <si>
    <t>25.</t>
  </si>
  <si>
    <t>Egyéb tárgyi eszközök beszerzése</t>
  </si>
  <si>
    <t>K64</t>
  </si>
  <si>
    <t>26.</t>
  </si>
  <si>
    <t>Beruházási célú előzetesen felszámított általános forgalmi adó</t>
  </si>
  <si>
    <t>K67</t>
  </si>
  <si>
    <t>27.</t>
  </si>
  <si>
    <t>BERUHÁZÁSOK</t>
  </si>
  <si>
    <t>K6</t>
  </si>
  <si>
    <t>28.</t>
  </si>
  <si>
    <t>Egyéb működési célú támogatások ÁHT-n belülre(pénzeszköz átadások)</t>
  </si>
  <si>
    <t>K506</t>
  </si>
  <si>
    <t>KÖLTSÉGVETÉSI KIADÁSOK ÖSSZESEN</t>
  </si>
  <si>
    <t>K1-K8</t>
  </si>
  <si>
    <t>Lesenceistvándi Közös Önkormányzati Hivatal 2019.évi költségvetése</t>
  </si>
  <si>
    <t>Béren kívüli juttatások (13főX200.000-ezt meg kell bontani bruttóra és járulékaira)</t>
  </si>
  <si>
    <t>Egyéb működési célú támogatások bevételei ÁHT-n belülről( bérrendezési pályázat)</t>
  </si>
  <si>
    <t>Egyéb működési célú támogatások bevételei ÁHT-n belülről(Balaton-felvidéki Szolgálattól)</t>
  </si>
  <si>
    <t>10.</t>
  </si>
  <si>
    <t>Egyéb működési célú támogatások bevételei ÁHT-n belülről( GDPR)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</si>
</sst>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,&quot;Ft&quot;"/>
    <numFmt numFmtId="165" formatCode="#,##0\ &quot;Ft&quot;"/>
  </numFmts>
  <fonts count="6" x14ac:knownFonts="1"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BFBFBF"/>
      </patternFill>
    </fill>
    <fill>
      <patternFill patternType="solid">
        <fgColor rgb="FFBFBFBF"/>
        <bgColor rgb="FFD9D9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0" fillId="0" borderId="1" xfId="0" applyFont="1" applyBorder="1"/>
    <xf numFmtId="0" fontId="3" fillId="0" borderId="1" xfId="0" applyFont="1" applyBorder="1"/>
    <xf numFmtId="3" fontId="0" fillId="0" borderId="1" xfId="0" applyNumberFormat="1" applyBorder="1"/>
    <xf numFmtId="0" fontId="0" fillId="2" borderId="1" xfId="0" applyFont="1" applyFill="1" applyBorder="1"/>
    <xf numFmtId="164" fontId="0" fillId="0" borderId="0" xfId="0" applyNumberFormat="1"/>
    <xf numFmtId="0" fontId="4" fillId="0" borderId="1" xfId="0" applyFont="1" applyBorder="1" applyAlignment="1">
      <alignment vertical="center" wrapText="1"/>
    </xf>
    <xf numFmtId="3" fontId="3" fillId="0" borderId="0" xfId="0" applyNumberFormat="1" applyFont="1"/>
    <xf numFmtId="0" fontId="4" fillId="0" borderId="1" xfId="0" applyFont="1" applyBorder="1" applyAlignment="1">
      <alignment vertical="center"/>
    </xf>
    <xf numFmtId="0" fontId="4" fillId="0" borderId="1" xfId="0" applyFont="1" applyBorder="1"/>
    <xf numFmtId="3" fontId="3" fillId="0" borderId="1" xfId="0" applyNumberFormat="1" applyFont="1" applyBorder="1"/>
    <xf numFmtId="0" fontId="3" fillId="0" borderId="0" xfId="0" applyFont="1"/>
    <xf numFmtId="0" fontId="2" fillId="3" borderId="1" xfId="0" applyFont="1" applyFill="1" applyBorder="1"/>
    <xf numFmtId="0" fontId="2" fillId="2" borderId="1" xfId="0" applyFont="1" applyFill="1" applyBorder="1"/>
    <xf numFmtId="165" fontId="3" fillId="2" borderId="1" xfId="0" applyNumberFormat="1" applyFont="1" applyFill="1" applyBorder="1"/>
    <xf numFmtId="0" fontId="2" fillId="0" borderId="0" xfId="0" applyFont="1" applyAlignment="1">
      <alignment horizontal="right"/>
    </xf>
    <xf numFmtId="3" fontId="5" fillId="0" borderId="1" xfId="0" applyNumberFormat="1" applyFont="1" applyBorder="1"/>
    <xf numFmtId="0" fontId="1" fillId="0" borderId="0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8"/>
  <sheetViews>
    <sheetView tabSelected="1" zoomScale="115" zoomScaleNormal="115" workbookViewId="0">
      <selection activeCell="D12" sqref="D12"/>
    </sheetView>
  </sheetViews>
  <sheetFormatPr defaultRowHeight="15" x14ac:dyDescent="0.25"/>
  <cols>
    <col min="1" max="1" width="8.7109375"/>
    <col min="2" max="2" width="101.7109375"/>
    <col min="3" max="3" width="11.85546875"/>
    <col min="4" max="4" width="21.140625"/>
    <col min="5" max="5" width="18"/>
    <col min="6" max="1025" width="8.7109375"/>
  </cols>
  <sheetData>
    <row r="1" spans="1:4" ht="18.75" x14ac:dyDescent="0.3">
      <c r="A1" s="19" t="s">
        <v>100</v>
      </c>
      <c r="B1" s="19"/>
      <c r="C1" s="19"/>
      <c r="D1" s="19"/>
    </row>
    <row r="2" spans="1:4" ht="15.75" x14ac:dyDescent="0.25">
      <c r="D2" s="17" t="s">
        <v>0</v>
      </c>
    </row>
    <row r="4" spans="1:4" ht="15.75" x14ac:dyDescent="0.25">
      <c r="A4" s="1" t="s">
        <v>1</v>
      </c>
      <c r="B4" s="1"/>
    </row>
    <row r="6" spans="1:4" x14ac:dyDescent="0.25">
      <c r="A6" s="2" t="s">
        <v>2</v>
      </c>
      <c r="B6" s="2" t="s">
        <v>3</v>
      </c>
      <c r="C6" s="2" t="s">
        <v>4</v>
      </c>
      <c r="D6" s="2" t="s">
        <v>5</v>
      </c>
    </row>
    <row r="7" spans="1:4" x14ac:dyDescent="0.25">
      <c r="A7" s="3" t="s">
        <v>6</v>
      </c>
      <c r="B7" s="4" t="s">
        <v>7</v>
      </c>
      <c r="C7" s="3"/>
      <c r="D7" s="3"/>
    </row>
    <row r="8" spans="1:4" x14ac:dyDescent="0.25">
      <c r="A8" s="3" t="s">
        <v>8</v>
      </c>
      <c r="B8" s="3" t="s">
        <v>9</v>
      </c>
      <c r="C8" s="3" t="s">
        <v>10</v>
      </c>
      <c r="D8" s="5">
        <v>37098000</v>
      </c>
    </row>
    <row r="9" spans="1:4" x14ac:dyDescent="0.25">
      <c r="A9" s="3" t="s">
        <v>11</v>
      </c>
      <c r="B9" s="3" t="s">
        <v>12</v>
      </c>
      <c r="C9" s="3" t="s">
        <v>13</v>
      </c>
      <c r="D9" s="5">
        <v>1561146</v>
      </c>
    </row>
    <row r="10" spans="1:4" x14ac:dyDescent="0.25">
      <c r="A10" s="3" t="s">
        <v>14</v>
      </c>
      <c r="B10" s="4" t="s">
        <v>15</v>
      </c>
      <c r="C10" s="3"/>
      <c r="D10" s="5"/>
    </row>
    <row r="11" spans="1:4" x14ac:dyDescent="0.25">
      <c r="A11" s="3" t="s">
        <v>16</v>
      </c>
      <c r="B11" s="3" t="s">
        <v>103</v>
      </c>
      <c r="C11" s="3" t="s">
        <v>17</v>
      </c>
      <c r="D11" s="18">
        <v>14550000</v>
      </c>
    </row>
    <row r="12" spans="1:4" x14ac:dyDescent="0.25">
      <c r="A12" s="3" t="s">
        <v>18</v>
      </c>
      <c r="B12" s="3" t="s">
        <v>19</v>
      </c>
      <c r="C12" s="3" t="s">
        <v>17</v>
      </c>
      <c r="D12" s="18">
        <v>12144204</v>
      </c>
    </row>
    <row r="13" spans="1:4" x14ac:dyDescent="0.25">
      <c r="A13" s="3" t="s">
        <v>20</v>
      </c>
      <c r="B13" s="3" t="s">
        <v>102</v>
      </c>
      <c r="C13" s="3" t="s">
        <v>17</v>
      </c>
      <c r="D13" s="18">
        <v>6480000</v>
      </c>
    </row>
    <row r="14" spans="1:4" x14ac:dyDescent="0.25">
      <c r="A14" s="3" t="s">
        <v>38</v>
      </c>
      <c r="B14" s="3" t="s">
        <v>105</v>
      </c>
      <c r="C14" s="3" t="s">
        <v>17</v>
      </c>
      <c r="D14" s="18">
        <v>656000</v>
      </c>
    </row>
    <row r="15" spans="1:4" x14ac:dyDescent="0.25">
      <c r="A15" s="3" t="s">
        <v>41</v>
      </c>
      <c r="B15" s="2" t="s">
        <v>21</v>
      </c>
      <c r="C15" s="6" t="s">
        <v>22</v>
      </c>
      <c r="D15" s="16">
        <f>SUM(D8:D14)</f>
        <v>72489350</v>
      </c>
    </row>
    <row r="17" spans="1:4" x14ac:dyDescent="0.25">
      <c r="D17" s="7"/>
    </row>
    <row r="18" spans="1:4" x14ac:dyDescent="0.25">
      <c r="A18" s="13" t="s">
        <v>23</v>
      </c>
      <c r="D18" s="7"/>
    </row>
    <row r="20" spans="1:4" x14ac:dyDescent="0.25">
      <c r="A20" s="2" t="s">
        <v>2</v>
      </c>
      <c r="B20" s="2" t="s">
        <v>3</v>
      </c>
      <c r="C20" s="2" t="s">
        <v>4</v>
      </c>
      <c r="D20" s="2" t="s">
        <v>24</v>
      </c>
    </row>
    <row r="21" spans="1:4" x14ac:dyDescent="0.25">
      <c r="A21" s="3" t="s">
        <v>6</v>
      </c>
      <c r="B21" s="8" t="s">
        <v>25</v>
      </c>
      <c r="C21" s="3" t="s">
        <v>26</v>
      </c>
      <c r="D21" s="9">
        <v>46805686</v>
      </c>
    </row>
    <row r="22" spans="1:4" ht="20.25" customHeight="1" x14ac:dyDescent="0.25">
      <c r="A22" s="3" t="s">
        <v>8</v>
      </c>
      <c r="B22" s="10" t="s">
        <v>27</v>
      </c>
      <c r="C22" s="3" t="s">
        <v>28</v>
      </c>
      <c r="D22" s="5">
        <v>2500000</v>
      </c>
    </row>
    <row r="23" spans="1:4" ht="20.25" customHeight="1" x14ac:dyDescent="0.25">
      <c r="A23" s="3" t="s">
        <v>11</v>
      </c>
      <c r="B23" s="10" t="s">
        <v>29</v>
      </c>
      <c r="C23" s="3" t="s">
        <v>30</v>
      </c>
      <c r="D23" s="5">
        <v>0</v>
      </c>
    </row>
    <row r="24" spans="1:4" x14ac:dyDescent="0.25">
      <c r="A24" s="3" t="s">
        <v>14</v>
      </c>
      <c r="B24" s="11" t="s">
        <v>101</v>
      </c>
      <c r="C24" s="3" t="s">
        <v>31</v>
      </c>
      <c r="D24" s="5">
        <v>2600000</v>
      </c>
    </row>
    <row r="25" spans="1:4" x14ac:dyDescent="0.25">
      <c r="A25" s="3" t="s">
        <v>16</v>
      </c>
      <c r="B25" s="3" t="s">
        <v>32</v>
      </c>
      <c r="C25" s="3" t="s">
        <v>33</v>
      </c>
      <c r="D25" s="5">
        <v>820000</v>
      </c>
    </row>
    <row r="26" spans="1:4" x14ac:dyDescent="0.25">
      <c r="A26" s="3" t="s">
        <v>18</v>
      </c>
      <c r="B26" s="3" t="s">
        <v>34</v>
      </c>
      <c r="C26" s="3" t="s">
        <v>35</v>
      </c>
      <c r="D26" s="5">
        <v>0</v>
      </c>
    </row>
    <row r="27" spans="1:4" x14ac:dyDescent="0.25">
      <c r="A27" s="3" t="s">
        <v>20</v>
      </c>
      <c r="B27" s="3" t="s">
        <v>36</v>
      </c>
      <c r="C27" s="3" t="s">
        <v>37</v>
      </c>
      <c r="D27" s="5">
        <v>953000</v>
      </c>
    </row>
    <row r="28" spans="1:4" x14ac:dyDescent="0.25">
      <c r="A28" s="3" t="s">
        <v>38</v>
      </c>
      <c r="B28" s="3" t="s">
        <v>39</v>
      </c>
      <c r="C28" s="3" t="s">
        <v>40</v>
      </c>
      <c r="D28" s="5">
        <v>120000</v>
      </c>
    </row>
    <row r="29" spans="1:4" x14ac:dyDescent="0.25">
      <c r="A29" s="3" t="s">
        <v>41</v>
      </c>
      <c r="B29" s="3" t="s">
        <v>42</v>
      </c>
      <c r="C29" s="3" t="s">
        <v>43</v>
      </c>
      <c r="D29" s="5">
        <v>100000</v>
      </c>
    </row>
    <row r="30" spans="1:4" x14ac:dyDescent="0.25">
      <c r="A30" s="3" t="s">
        <v>104</v>
      </c>
      <c r="B30" s="4" t="s">
        <v>45</v>
      </c>
      <c r="C30" s="4" t="s">
        <v>46</v>
      </c>
      <c r="D30" s="12">
        <f>SUM(D21:D29)</f>
        <v>53898686</v>
      </c>
    </row>
    <row r="31" spans="1:4" x14ac:dyDescent="0.25">
      <c r="A31" s="3" t="s">
        <v>44</v>
      </c>
      <c r="B31" s="4" t="s">
        <v>48</v>
      </c>
      <c r="C31" s="4" t="s">
        <v>49</v>
      </c>
      <c r="D31" s="12">
        <v>10510244</v>
      </c>
    </row>
    <row r="32" spans="1:4" x14ac:dyDescent="0.25">
      <c r="A32" s="3" t="s">
        <v>47</v>
      </c>
      <c r="B32" s="3" t="s">
        <v>51</v>
      </c>
      <c r="C32" s="3" t="s">
        <v>52</v>
      </c>
      <c r="D32" s="5">
        <v>100000</v>
      </c>
    </row>
    <row r="33" spans="1:4" x14ac:dyDescent="0.25">
      <c r="A33" s="3" t="s">
        <v>50</v>
      </c>
      <c r="B33" s="3" t="s">
        <v>54</v>
      </c>
      <c r="C33" s="3" t="s">
        <v>55</v>
      </c>
      <c r="D33" s="5">
        <v>450000</v>
      </c>
    </row>
    <row r="34" spans="1:4" x14ac:dyDescent="0.25">
      <c r="A34" s="3" t="s">
        <v>53</v>
      </c>
      <c r="B34" s="3" t="s">
        <v>57</v>
      </c>
      <c r="C34" s="3" t="s">
        <v>58</v>
      </c>
      <c r="D34" s="5">
        <v>1505520</v>
      </c>
    </row>
    <row r="35" spans="1:4" x14ac:dyDescent="0.25">
      <c r="A35" s="3" t="s">
        <v>56</v>
      </c>
      <c r="B35" s="3" t="s">
        <v>60</v>
      </c>
      <c r="C35" s="3" t="s">
        <v>61</v>
      </c>
      <c r="D35" s="5">
        <v>0</v>
      </c>
    </row>
    <row r="36" spans="1:4" x14ac:dyDescent="0.25">
      <c r="A36" s="3" t="s">
        <v>59</v>
      </c>
      <c r="B36" s="3" t="s">
        <v>63</v>
      </c>
      <c r="C36" s="3" t="s">
        <v>64</v>
      </c>
      <c r="D36" s="5">
        <v>586000</v>
      </c>
    </row>
    <row r="37" spans="1:4" x14ac:dyDescent="0.25">
      <c r="A37" s="3" t="s">
        <v>62</v>
      </c>
      <c r="B37" s="3" t="s">
        <v>66</v>
      </c>
      <c r="C37" s="3" t="s">
        <v>67</v>
      </c>
      <c r="D37" s="5">
        <v>2000000</v>
      </c>
    </row>
    <row r="38" spans="1:4" x14ac:dyDescent="0.25">
      <c r="A38" s="3" t="s">
        <v>65</v>
      </c>
      <c r="B38" s="3" t="s">
        <v>69</v>
      </c>
      <c r="C38" s="3" t="s">
        <v>70</v>
      </c>
      <c r="D38" s="5">
        <v>856000</v>
      </c>
    </row>
    <row r="39" spans="1:4" x14ac:dyDescent="0.25">
      <c r="A39" s="3" t="s">
        <v>68</v>
      </c>
      <c r="B39" s="3" t="s">
        <v>72</v>
      </c>
      <c r="C39" s="3" t="s">
        <v>73</v>
      </c>
      <c r="D39" s="5">
        <v>1100000</v>
      </c>
    </row>
    <row r="40" spans="1:4" x14ac:dyDescent="0.25">
      <c r="A40" s="3" t="s">
        <v>71</v>
      </c>
      <c r="B40" s="3" t="s">
        <v>75</v>
      </c>
      <c r="C40" s="3" t="s">
        <v>76</v>
      </c>
      <c r="D40" s="5">
        <v>370000</v>
      </c>
    </row>
    <row r="41" spans="1:4" x14ac:dyDescent="0.25">
      <c r="A41" s="3" t="s">
        <v>74</v>
      </c>
      <c r="B41" s="3" t="s">
        <v>78</v>
      </c>
      <c r="C41" s="3" t="s">
        <v>79</v>
      </c>
      <c r="D41" s="5"/>
    </row>
    <row r="42" spans="1:4" s="13" customFormat="1" x14ac:dyDescent="0.25">
      <c r="A42" s="3" t="s">
        <v>77</v>
      </c>
      <c r="B42" s="4" t="s">
        <v>81</v>
      </c>
      <c r="C42" s="4" t="s">
        <v>82</v>
      </c>
      <c r="D42" s="12">
        <f>SUM(D32:D41)</f>
        <v>6967520</v>
      </c>
    </row>
    <row r="43" spans="1:4" x14ac:dyDescent="0.25">
      <c r="A43" s="3" t="s">
        <v>80</v>
      </c>
      <c r="B43" s="3" t="s">
        <v>84</v>
      </c>
      <c r="C43" s="3" t="s">
        <v>85</v>
      </c>
      <c r="D43" s="5">
        <v>70000</v>
      </c>
    </row>
    <row r="44" spans="1:4" x14ac:dyDescent="0.25">
      <c r="A44" s="3" t="s">
        <v>83</v>
      </c>
      <c r="B44" s="3" t="s">
        <v>87</v>
      </c>
      <c r="C44" s="3" t="s">
        <v>88</v>
      </c>
      <c r="D44" s="5">
        <v>200000</v>
      </c>
    </row>
    <row r="45" spans="1:4" x14ac:dyDescent="0.25">
      <c r="A45" s="3" t="s">
        <v>86</v>
      </c>
      <c r="B45" s="3" t="s">
        <v>90</v>
      </c>
      <c r="C45" s="3" t="s">
        <v>91</v>
      </c>
      <c r="D45" s="5">
        <v>72900</v>
      </c>
    </row>
    <row r="46" spans="1:4" x14ac:dyDescent="0.25">
      <c r="A46" s="3" t="s">
        <v>89</v>
      </c>
      <c r="B46" s="4" t="s">
        <v>93</v>
      </c>
      <c r="C46" s="4" t="s">
        <v>94</v>
      </c>
      <c r="D46" s="12">
        <f>SUM(D43:D45)</f>
        <v>342900</v>
      </c>
    </row>
    <row r="47" spans="1:4" x14ac:dyDescent="0.25">
      <c r="A47" s="3" t="s">
        <v>92</v>
      </c>
      <c r="B47" s="3" t="s">
        <v>96</v>
      </c>
      <c r="C47" s="3" t="s">
        <v>97</v>
      </c>
      <c r="D47" s="5">
        <v>770000</v>
      </c>
    </row>
    <row r="48" spans="1:4" ht="15.75" x14ac:dyDescent="0.25">
      <c r="A48" s="3" t="s">
        <v>95</v>
      </c>
      <c r="B48" s="14" t="s">
        <v>98</v>
      </c>
      <c r="C48" s="15" t="s">
        <v>99</v>
      </c>
      <c r="D48" s="16">
        <f>D30+D31+D42+D46+D47</f>
        <v>72489350</v>
      </c>
    </row>
  </sheetData>
  <mergeCells count="1">
    <mergeCell ref="A1:D1"/>
  </mergeCells>
  <pageMargins left="0.70833333333333304" right="0.70833333333333304" top="0.74791666666666701" bottom="0.74791666666666701" header="0.51180555555555496" footer="0.51180555555555496"/>
  <pageSetup paperSize="9" scale="60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Lőrinczi Mónika</dc:creator>
  <cp:lastModifiedBy>Dr Gelencsér Ottó</cp:lastModifiedBy>
  <cp:revision>0</cp:revision>
  <cp:lastPrinted>2019-01-21T11:52:29Z</cp:lastPrinted>
  <dcterms:created xsi:type="dcterms:W3CDTF">2018-01-26T09:43:49Z</dcterms:created>
  <dcterms:modified xsi:type="dcterms:W3CDTF">2019-01-23T10:09:53Z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